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9440" windowHeight="118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Tabelle1!$A$1:$J$36</definedName>
  </definedNames>
  <calcPr calcId="145621"/>
</workbook>
</file>

<file path=xl/calcChain.xml><?xml version="1.0" encoding="utf-8"?>
<calcChain xmlns="http://schemas.openxmlformats.org/spreadsheetml/2006/main">
  <c r="G18" i="1" l="1"/>
  <c r="F18" i="1"/>
  <c r="G28" i="1" l="1"/>
  <c r="F28" i="1"/>
  <c r="H27" i="1" l="1"/>
  <c r="H22" i="1" l="1"/>
  <c r="H23" i="1"/>
  <c r="H24" i="1"/>
  <c r="H25" i="1"/>
  <c r="H26" i="1"/>
  <c r="H28" i="1" l="1"/>
  <c r="H30" i="1" s="1"/>
  <c r="F11" i="1"/>
  <c r="H11" i="1" s="1"/>
  <c r="F12" i="1"/>
  <c r="H12" i="1" s="1"/>
  <c r="F14" i="1"/>
  <c r="H14" i="1" s="1"/>
  <c r="F15" i="1"/>
  <c r="H15" i="1" s="1"/>
  <c r="F16" i="1"/>
  <c r="H16" i="1" s="1"/>
  <c r="F17" i="1"/>
  <c r="H17" i="1" s="1"/>
  <c r="F10" i="1"/>
  <c r="H13" i="1" l="1"/>
  <c r="H10" i="1"/>
  <c r="H18" i="1" s="1"/>
</calcChain>
</file>

<file path=xl/sharedStrings.xml><?xml version="1.0" encoding="utf-8"?>
<sst xmlns="http://schemas.openxmlformats.org/spreadsheetml/2006/main" count="58" uniqueCount="52">
  <si>
    <t>Total</t>
  </si>
  <si>
    <t>Projektname</t>
  </si>
  <si>
    <t>Verfasser</t>
  </si>
  <si>
    <t>Projektträger</t>
  </si>
  <si>
    <t>Erläuterungen zum Schema</t>
  </si>
  <si>
    <t xml:space="preserve">Datum/Version </t>
  </si>
  <si>
    <t>Anzahl Stunden</t>
  </si>
  <si>
    <t>Start</t>
  </si>
  <si>
    <t>Ende</t>
  </si>
  <si>
    <t>1) Aktivitäten nach Projektplan</t>
  </si>
  <si>
    <t>rechtliche Abklärungen</t>
  </si>
  <si>
    <t>Zusätzliche Bemerkungen</t>
  </si>
  <si>
    <t>Beispiele: Marktstudie</t>
  </si>
  <si>
    <t>Kosten (CHF)</t>
  </si>
  <si>
    <t>2) Es wurde ein einheitlicher Stundensatz von  80 CHF/h festgelegt. Höhere externe Stundenansätze sind unter externe Kosten/Sachkosten auszuweisen und mit Offerte zu begründen.</t>
  </si>
  <si>
    <t>Erläuterung</t>
  </si>
  <si>
    <t>externer Auftrag</t>
  </si>
  <si>
    <t>Offerte von Firma X liegt vor</t>
  </si>
  <si>
    <t>Umfragetool</t>
  </si>
  <si>
    <t>Dritte</t>
  </si>
  <si>
    <t xml:space="preserve">Organisation </t>
  </si>
  <si>
    <t>Aktivität 1)</t>
  </si>
  <si>
    <t>Stundenaufwand 2)</t>
  </si>
  <si>
    <t>Externe Kosten oder Sachkosten</t>
  </si>
  <si>
    <t>Durchführung Workhops</t>
  </si>
  <si>
    <t>Berichterstattung</t>
  </si>
  <si>
    <t>zum Thema X</t>
  </si>
  <si>
    <t>Finanzierungsquelle</t>
  </si>
  <si>
    <t>Bspw. Organisation A</t>
  </si>
  <si>
    <t>Bspw. Sponsoren X</t>
  </si>
  <si>
    <t xml:space="preserve">Bspw. Stiftung  Y </t>
  </si>
  <si>
    <t>Projektträgerschaft 5)</t>
  </si>
  <si>
    <t>5) Die einzelnen Organisationen der Projektträgerschaft sind zu benennen</t>
  </si>
  <si>
    <t>Bspw. Organisation B</t>
  </si>
  <si>
    <t>Bspw. Organisation C</t>
  </si>
  <si>
    <t>Organisation B</t>
  </si>
  <si>
    <t>Umsetzung durch folgende Akteure</t>
  </si>
  <si>
    <t>NRP-Anteil 6)</t>
  </si>
  <si>
    <t>6) NRP-Anteil darf max. 50 Prozent betragen</t>
  </si>
  <si>
    <t>3) Bei mehrjährigen Projekte sind weitere Jahre einzufügen</t>
  </si>
  <si>
    <t>Stand Zusicherung 4)</t>
  </si>
  <si>
    <t>gesichert</t>
  </si>
  <si>
    <t>Organisation A</t>
  </si>
  <si>
    <t>4) Angaben ob die Mittel geplant, in Aussicht gestellt oder bereits zugesichert sind</t>
  </si>
  <si>
    <t>Finanzbeitrag</t>
  </si>
  <si>
    <t>Finanzierung (CHF)</t>
  </si>
  <si>
    <t>NRP-Beitrag</t>
  </si>
  <si>
    <t>Total Finanzierung</t>
  </si>
  <si>
    <t>Beilage zum Schlussbericht (Formularversion 28.11.2017)</t>
  </si>
  <si>
    <t>Zwischenabrechnung</t>
  </si>
  <si>
    <t>Total Kosten Jahr 20XX</t>
  </si>
  <si>
    <t>Jahr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</si>
</sst>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2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1"/>
      <color theme="1"/>
      <name val="Frutiger 45 Light"/>
      <family val="2"/>
      <scheme val="minor"/>
    </font>
    <font>
      <b/>
      <sz val="14"/>
      <color theme="1"/>
      <name val="Frutiger 45 Light"/>
      <family val="2"/>
      <scheme val="minor"/>
    </font>
    <font>
      <b/>
      <sz val="11"/>
      <color theme="1"/>
      <name val="Frutiger 45 Light"/>
      <scheme val="minor"/>
    </font>
    <font>
      <sz val="11"/>
      <color theme="1"/>
      <name val="Frutiger 45 Light"/>
      <scheme val="minor"/>
    </font>
    <font>
      <i/>
      <sz val="11"/>
      <color theme="1"/>
      <name val="Frutiger 45 Light"/>
      <scheme val="minor"/>
    </font>
    <font>
      <b/>
      <sz val="14"/>
      <color theme="1"/>
      <name val="Frutiger 45 Light"/>
      <scheme val="minor"/>
    </font>
    <font>
      <sz val="14"/>
      <color theme="1"/>
      <name val="Frutiger 45 Light"/>
      <family val="2"/>
      <scheme val="minor"/>
    </font>
    <font>
      <b/>
      <i/>
      <sz val="11"/>
      <color theme="1"/>
      <name val="Frutiger 45 Light"/>
      <scheme val="minor"/>
    </font>
    <font>
      <b/>
      <i/>
      <sz val="14"/>
      <color theme="1"/>
      <name val="Frutiger 45 Light"/>
      <scheme val="minor"/>
    </font>
    <font>
      <i/>
      <sz val="14"/>
      <color theme="1"/>
      <name val="Frutiger 45 Light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7" fontId="6" fillId="0" borderId="1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17" fontId="6" fillId="0" borderId="6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5" fillId="0" borderId="1" xfId="1" applyNumberFormat="1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4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vertical="top"/>
    </xf>
    <xf numFmtId="17" fontId="6" fillId="0" borderId="2" xfId="0" applyNumberFormat="1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7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165" fontId="0" fillId="3" borderId="0" xfId="0" applyNumberForma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left" vertical="top"/>
    </xf>
    <xf numFmtId="17" fontId="6" fillId="3" borderId="25" xfId="0" applyNumberFormat="1" applyFont="1" applyFill="1" applyBorder="1" applyAlignment="1">
      <alignment horizontal="left" vertical="top"/>
    </xf>
    <xf numFmtId="0" fontId="6" fillId="3" borderId="25" xfId="0" applyFont="1" applyFill="1" applyBorder="1" applyAlignment="1">
      <alignment horizontal="left" vertical="top"/>
    </xf>
    <xf numFmtId="17" fontId="6" fillId="3" borderId="26" xfId="0" applyNumberFormat="1" applyFont="1" applyFill="1" applyBorder="1" applyAlignment="1">
      <alignment horizontal="left" vertical="top"/>
    </xf>
    <xf numFmtId="165" fontId="4" fillId="2" borderId="9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9" fontId="4" fillId="2" borderId="7" xfId="0" applyNumberFormat="1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vertical="top"/>
    </xf>
    <xf numFmtId="164" fontId="4" fillId="2" borderId="29" xfId="1" applyNumberFormat="1" applyFont="1" applyFill="1" applyBorder="1" applyAlignment="1">
      <alignment horizontal="left" vertical="top" wrapText="1"/>
    </xf>
    <xf numFmtId="164" fontId="4" fillId="2" borderId="30" xfId="1" applyNumberFormat="1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 wrapText="1"/>
    </xf>
    <xf numFmtId="165" fontId="4" fillId="2" borderId="32" xfId="0" applyNumberFormat="1" applyFont="1" applyFill="1" applyBorder="1" applyAlignment="1">
      <alignment horizontal="left" vertical="top"/>
    </xf>
    <xf numFmtId="164" fontId="10" fillId="4" borderId="33" xfId="0" applyNumberFormat="1" applyFont="1" applyFill="1" applyBorder="1" applyAlignment="1">
      <alignment horizontal="left" vertical="top"/>
    </xf>
    <xf numFmtId="164" fontId="11" fillId="4" borderId="34" xfId="0" applyNumberFormat="1" applyFont="1" applyFill="1" applyBorder="1" applyAlignment="1">
      <alignment horizontal="left" vertical="top"/>
    </xf>
    <xf numFmtId="165" fontId="6" fillId="0" borderId="27" xfId="0" applyNumberFormat="1" applyFont="1" applyBorder="1" applyAlignment="1">
      <alignment horizontal="left" vertical="top"/>
    </xf>
    <xf numFmtId="165" fontId="6" fillId="0" borderId="28" xfId="0" applyNumberFormat="1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64" fontId="4" fillId="5" borderId="1" xfId="1" applyNumberFormat="1" applyFont="1" applyFill="1" applyBorder="1" applyAlignment="1">
      <alignment horizontal="left" vertical="top"/>
    </xf>
    <xf numFmtId="164" fontId="9" fillId="5" borderId="1" xfId="1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165" fontId="9" fillId="5" borderId="35" xfId="0" applyNumberFormat="1" applyFont="1" applyFill="1" applyBorder="1" applyAlignment="1">
      <alignment horizontal="left" vertical="top"/>
    </xf>
    <xf numFmtId="0" fontId="4" fillId="5" borderId="35" xfId="0" applyFont="1" applyFill="1" applyBorder="1" applyAlignment="1">
      <alignment horizontal="left" vertical="top"/>
    </xf>
    <xf numFmtId="164" fontId="5" fillId="0" borderId="1" xfId="1" applyNumberFormat="1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164" fontId="5" fillId="3" borderId="15" xfId="1" applyNumberFormat="1" applyFont="1" applyFill="1" applyBorder="1" applyAlignment="1">
      <alignment horizontal="left" vertical="top"/>
    </xf>
    <xf numFmtId="164" fontId="5" fillId="3" borderId="2" xfId="1" applyNumberFormat="1" applyFont="1" applyFill="1" applyBorder="1" applyAlignment="1">
      <alignment horizontal="left" vertical="top"/>
    </xf>
    <xf numFmtId="164" fontId="5" fillId="3" borderId="16" xfId="1" applyNumberFormat="1" applyFont="1" applyFill="1" applyBorder="1" applyAlignment="1">
      <alignment horizontal="left" vertical="top"/>
    </xf>
    <xf numFmtId="164" fontId="5" fillId="3" borderId="14" xfId="1" applyNumberFormat="1" applyFont="1" applyFill="1" applyBorder="1" applyAlignment="1">
      <alignment horizontal="left" vertical="top"/>
    </xf>
    <xf numFmtId="164" fontId="5" fillId="3" borderId="1" xfId="1" applyNumberFormat="1" applyFont="1" applyFill="1" applyBorder="1" applyAlignment="1">
      <alignment horizontal="left" vertical="top"/>
    </xf>
    <xf numFmtId="164" fontId="7" fillId="4" borderId="3" xfId="0" applyNumberFormat="1" applyFont="1" applyFill="1" applyBorder="1" applyAlignment="1">
      <alignment horizontal="left" vertical="top"/>
    </xf>
    <xf numFmtId="164" fontId="7" fillId="4" borderId="4" xfId="0" applyNumberFormat="1" applyFont="1" applyFill="1" applyBorder="1" applyAlignment="1">
      <alignment horizontal="left" vertical="top"/>
    </xf>
    <xf numFmtId="164" fontId="7" fillId="4" borderId="5" xfId="0" applyNumberFormat="1" applyFont="1" applyFill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165" fontId="5" fillId="2" borderId="9" xfId="0" applyNumberFormat="1" applyFont="1" applyFill="1" applyBorder="1" applyAlignment="1">
      <alignment horizontal="left" vertical="top"/>
    </xf>
    <xf numFmtId="164" fontId="5" fillId="3" borderId="18" xfId="1" applyNumberFormat="1" applyFont="1" applyFill="1" applyBorder="1" applyAlignment="1">
      <alignment horizontal="left" vertical="top"/>
    </xf>
    <xf numFmtId="164" fontId="7" fillId="4" borderId="7" xfId="0" applyNumberFormat="1" applyFont="1" applyFill="1" applyBorder="1" applyAlignment="1">
      <alignment horizontal="left" vertical="top"/>
    </xf>
    <xf numFmtId="164" fontId="4" fillId="5" borderId="6" xfId="1" applyNumberFormat="1" applyFont="1" applyFill="1" applyBorder="1" applyAlignment="1">
      <alignment horizontal="left" vertical="top"/>
    </xf>
    <xf numFmtId="164" fontId="4" fillId="5" borderId="36" xfId="1" applyNumberFormat="1" applyFont="1" applyFill="1" applyBorder="1" applyAlignment="1">
      <alignment horizontal="left" vertical="top"/>
    </xf>
    <xf numFmtId="164" fontId="4" fillId="5" borderId="37" xfId="1" applyNumberFormat="1" applyFont="1" applyFill="1" applyBorder="1" applyAlignment="1">
      <alignment horizontal="left" vertical="top"/>
    </xf>
    <xf numFmtId="164" fontId="7" fillId="4" borderId="9" xfId="0" applyNumberFormat="1" applyFont="1" applyFill="1" applyBorder="1" applyAlignment="1">
      <alignment horizontal="left" vertical="top"/>
    </xf>
    <xf numFmtId="164" fontId="11" fillId="4" borderId="17" xfId="0" applyNumberFormat="1" applyFont="1" applyFill="1" applyBorder="1" applyAlignment="1">
      <alignment horizontal="left" vertical="top"/>
    </xf>
    <xf numFmtId="164" fontId="10" fillId="4" borderId="34" xfId="0" applyNumberFormat="1" applyFont="1" applyFill="1" applyBorder="1" applyAlignment="1">
      <alignment horizontal="left" vertical="top"/>
    </xf>
    <xf numFmtId="164" fontId="5" fillId="3" borderId="36" xfId="1" applyNumberFormat="1" applyFont="1" applyFill="1" applyBorder="1" applyAlignment="1">
      <alignment horizontal="left" vertical="top"/>
    </xf>
    <xf numFmtId="164" fontId="5" fillId="3" borderId="6" xfId="1" applyNumberFormat="1" applyFont="1" applyFill="1" applyBorder="1" applyAlignment="1">
      <alignment horizontal="left" vertical="top"/>
    </xf>
    <xf numFmtId="164" fontId="5" fillId="3" borderId="38" xfId="1" applyNumberFormat="1" applyFont="1" applyFill="1" applyBorder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584125"/>
      </a:dk2>
      <a:lt2>
        <a:srgbClr val="FFCC00"/>
      </a:lt2>
      <a:accent1>
        <a:srgbClr val="F49E00"/>
      </a:accent1>
      <a:accent2>
        <a:srgbClr val="A51728"/>
      </a:accent2>
      <a:accent3>
        <a:srgbClr val="A5C400"/>
      </a:accent3>
      <a:accent4>
        <a:srgbClr val="3D6F1A"/>
      </a:accent4>
      <a:accent5>
        <a:srgbClr val="00B5D1"/>
      </a:accent5>
      <a:accent6>
        <a:srgbClr val="00545E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80" zoomScaleNormal="100" zoomScaleSheetLayoutView="80" workbookViewId="0">
      <selection activeCell="H13" sqref="H13"/>
    </sheetView>
  </sheetViews>
  <sheetFormatPr baseColWidth="10" defaultColWidth="11" defaultRowHeight="14.25"/>
  <cols>
    <col min="1" max="1" width="38.625" style="1" customWidth="1"/>
    <col min="2" max="2" width="27.5" style="1" customWidth="1"/>
    <col min="3" max="3" width="11" style="1"/>
    <col min="4" max="4" width="17.875" style="1" customWidth="1"/>
    <col min="5" max="5" width="17.5" style="1" customWidth="1"/>
    <col min="6" max="6" width="18.75" style="3" customWidth="1"/>
    <col min="7" max="7" width="21.125" style="3" customWidth="1"/>
    <col min="8" max="8" width="13.25" style="3" customWidth="1"/>
    <col min="9" max="9" width="21.125" style="1" customWidth="1"/>
    <col min="10" max="10" width="26.375" style="1" customWidth="1"/>
    <col min="11" max="11" width="14.625" style="1" customWidth="1"/>
    <col min="12" max="12" width="25.25" style="1" customWidth="1"/>
    <col min="13" max="16384" width="11" style="1"/>
  </cols>
  <sheetData>
    <row r="1" spans="1:10">
      <c r="A1" s="1" t="s">
        <v>1</v>
      </c>
    </row>
    <row r="2" spans="1:10">
      <c r="A2" s="1" t="s">
        <v>3</v>
      </c>
    </row>
    <row r="3" spans="1:10">
      <c r="A3" s="1" t="s">
        <v>2</v>
      </c>
    </row>
    <row r="5" spans="1:10" ht="18">
      <c r="A5" s="2" t="s">
        <v>49</v>
      </c>
      <c r="B5" s="2" t="s">
        <v>51</v>
      </c>
      <c r="I5" s="5"/>
    </row>
    <row r="6" spans="1:10">
      <c r="A6" s="3" t="s">
        <v>48</v>
      </c>
      <c r="B6" s="3"/>
      <c r="I6" s="5"/>
    </row>
    <row r="7" spans="1:10" ht="15" thickBot="1">
      <c r="A7" s="1" t="s">
        <v>5</v>
      </c>
      <c r="I7" s="5"/>
    </row>
    <row r="8" spans="1:10" ht="18.75" thickBot="1">
      <c r="F8" s="27" t="s">
        <v>13</v>
      </c>
      <c r="G8" s="23"/>
      <c r="H8" s="24"/>
      <c r="I8" s="34"/>
    </row>
    <row r="9" spans="1:10" ht="30.75" thickBot="1">
      <c r="A9" s="15" t="s">
        <v>21</v>
      </c>
      <c r="B9" s="33" t="s">
        <v>36</v>
      </c>
      <c r="C9" s="14" t="s">
        <v>7</v>
      </c>
      <c r="D9" s="14" t="s">
        <v>8</v>
      </c>
      <c r="E9" s="26" t="s">
        <v>6</v>
      </c>
      <c r="F9" s="15" t="s">
        <v>22</v>
      </c>
      <c r="G9" s="25" t="s">
        <v>23</v>
      </c>
      <c r="H9" s="74" t="s">
        <v>0</v>
      </c>
      <c r="I9" s="38" t="s">
        <v>15</v>
      </c>
      <c r="J9" s="31" t="s">
        <v>11</v>
      </c>
    </row>
    <row r="10" spans="1:10">
      <c r="A10" s="13" t="s">
        <v>12</v>
      </c>
      <c r="B10" s="13"/>
      <c r="C10" s="28">
        <v>42461</v>
      </c>
      <c r="D10" s="28">
        <v>42491</v>
      </c>
      <c r="E10" s="29">
        <v>10</v>
      </c>
      <c r="F10" s="75">
        <f t="shared" ref="F10:F17" si="0">E10*80</f>
        <v>800</v>
      </c>
      <c r="G10" s="76">
        <v>5000</v>
      </c>
      <c r="H10" s="77">
        <f>SUM(F10:G10)</f>
        <v>5800</v>
      </c>
      <c r="I10" s="39" t="s">
        <v>18</v>
      </c>
      <c r="J10" s="30"/>
    </row>
    <row r="11" spans="1:10">
      <c r="A11" s="4" t="s">
        <v>10</v>
      </c>
      <c r="B11" s="4"/>
      <c r="C11" s="7">
        <v>42522</v>
      </c>
      <c r="D11" s="7">
        <v>42583</v>
      </c>
      <c r="E11" s="19">
        <v>5</v>
      </c>
      <c r="F11" s="78">
        <f t="shared" si="0"/>
        <v>400</v>
      </c>
      <c r="G11" s="79">
        <v>2000</v>
      </c>
      <c r="H11" s="77">
        <f t="shared" ref="H11:H17" si="1">SUM(F11:G11)</f>
        <v>2400</v>
      </c>
      <c r="I11" s="40" t="s">
        <v>26</v>
      </c>
      <c r="J11" s="20"/>
    </row>
    <row r="12" spans="1:10">
      <c r="A12" s="4" t="s">
        <v>24</v>
      </c>
      <c r="B12" s="4" t="s">
        <v>42</v>
      </c>
      <c r="C12" s="7">
        <v>42614</v>
      </c>
      <c r="D12" s="7">
        <v>42705</v>
      </c>
      <c r="E12" s="19">
        <v>50</v>
      </c>
      <c r="F12" s="78">
        <f t="shared" si="0"/>
        <v>4000</v>
      </c>
      <c r="G12" s="79">
        <v>3000</v>
      </c>
      <c r="H12" s="77">
        <f t="shared" si="1"/>
        <v>7000</v>
      </c>
      <c r="I12" s="40" t="s">
        <v>16</v>
      </c>
      <c r="J12" s="21" t="s">
        <v>17</v>
      </c>
    </row>
    <row r="13" spans="1:10">
      <c r="A13" s="4" t="s">
        <v>25</v>
      </c>
      <c r="B13" s="4" t="s">
        <v>35</v>
      </c>
      <c r="C13" s="4"/>
      <c r="D13" s="4"/>
      <c r="E13" s="19">
        <v>30</v>
      </c>
      <c r="F13" s="78"/>
      <c r="G13" s="79">
        <v>3000</v>
      </c>
      <c r="H13" s="77">
        <f t="shared" si="1"/>
        <v>3000</v>
      </c>
      <c r="I13" s="41"/>
      <c r="J13" s="20"/>
    </row>
    <row r="14" spans="1:10">
      <c r="A14" s="4"/>
      <c r="B14" s="4"/>
      <c r="C14" s="4"/>
      <c r="D14" s="4"/>
      <c r="E14" s="19"/>
      <c r="F14" s="78">
        <f t="shared" si="0"/>
        <v>0</v>
      </c>
      <c r="G14" s="79"/>
      <c r="H14" s="77">
        <f t="shared" si="1"/>
        <v>0</v>
      </c>
      <c r="I14" s="41"/>
      <c r="J14" s="20"/>
    </row>
    <row r="15" spans="1:10">
      <c r="A15" s="4"/>
      <c r="B15" s="4"/>
      <c r="C15" s="7"/>
      <c r="D15" s="7"/>
      <c r="E15" s="19"/>
      <c r="F15" s="78">
        <f t="shared" si="0"/>
        <v>0</v>
      </c>
      <c r="G15" s="79"/>
      <c r="H15" s="77">
        <f t="shared" si="1"/>
        <v>0</v>
      </c>
      <c r="I15" s="40"/>
      <c r="J15" s="20"/>
    </row>
    <row r="16" spans="1:10">
      <c r="A16" s="4"/>
      <c r="B16" s="4"/>
      <c r="C16" s="7"/>
      <c r="D16" s="7"/>
      <c r="E16" s="19"/>
      <c r="F16" s="78">
        <f t="shared" si="0"/>
        <v>0</v>
      </c>
      <c r="G16" s="79"/>
      <c r="H16" s="77">
        <f t="shared" si="1"/>
        <v>0</v>
      </c>
      <c r="I16" s="40"/>
      <c r="J16" s="20"/>
    </row>
    <row r="17" spans="1:10" ht="15" thickBot="1">
      <c r="A17" s="8"/>
      <c r="B17" s="8"/>
      <c r="C17" s="9"/>
      <c r="D17" s="9"/>
      <c r="E17" s="19"/>
      <c r="F17" s="93">
        <f t="shared" si="0"/>
        <v>0</v>
      </c>
      <c r="G17" s="94"/>
      <c r="H17" s="95">
        <f t="shared" si="1"/>
        <v>0</v>
      </c>
      <c r="I17" s="42"/>
      <c r="J17" s="22"/>
    </row>
    <row r="18" spans="1:10" s="44" customFormat="1" ht="19.5" thickBot="1">
      <c r="A18" s="50" t="s">
        <v>50</v>
      </c>
      <c r="B18" s="51"/>
      <c r="C18" s="52"/>
      <c r="D18" s="52"/>
      <c r="E18" s="53"/>
      <c r="F18" s="80">
        <f>SUM(F10:F17)</f>
        <v>5200</v>
      </c>
      <c r="G18" s="81">
        <f t="shared" ref="G18:H18" si="2">SUM(G10:G17)</f>
        <v>13000</v>
      </c>
      <c r="H18" s="82">
        <f t="shared" si="2"/>
        <v>18200</v>
      </c>
      <c r="I18" s="92"/>
      <c r="J18" s="91"/>
    </row>
    <row r="19" spans="1:10" ht="15.75" thickBot="1">
      <c r="A19" s="10"/>
      <c r="B19" s="10"/>
      <c r="C19" s="10"/>
      <c r="D19" s="10"/>
      <c r="E19" s="10"/>
      <c r="F19" s="83"/>
      <c r="G19" s="83"/>
      <c r="H19" s="83"/>
      <c r="I19" s="11"/>
      <c r="J19" s="12"/>
    </row>
    <row r="20" spans="1:10" s="5" customFormat="1" ht="18.75" thickBot="1">
      <c r="F20" s="35" t="s">
        <v>45</v>
      </c>
      <c r="G20" s="36"/>
      <c r="H20" s="84"/>
      <c r="I20" s="37"/>
    </row>
    <row r="21" spans="1:10" s="6" customFormat="1" ht="15.75" thickBot="1">
      <c r="A21" s="54" t="s">
        <v>27</v>
      </c>
      <c r="B21" s="55" t="s">
        <v>20</v>
      </c>
      <c r="C21" s="56"/>
      <c r="D21" s="56"/>
      <c r="E21" s="57"/>
      <c r="F21" s="58" t="s">
        <v>22</v>
      </c>
      <c r="G21" s="59" t="s">
        <v>44</v>
      </c>
      <c r="H21" s="60" t="s">
        <v>0</v>
      </c>
      <c r="I21" s="43" t="s">
        <v>40</v>
      </c>
      <c r="J21" s="32" t="s">
        <v>11</v>
      </c>
    </row>
    <row r="22" spans="1:10" s="5" customFormat="1">
      <c r="A22" s="17" t="s">
        <v>31</v>
      </c>
      <c r="B22" s="73" t="s">
        <v>28</v>
      </c>
      <c r="C22" s="16"/>
      <c r="D22" s="16"/>
      <c r="E22" s="18"/>
      <c r="F22" s="78">
        <v>2000</v>
      </c>
      <c r="G22" s="79">
        <v>2000</v>
      </c>
      <c r="H22" s="85">
        <f t="shared" ref="H22:H27" si="3">SUM(F22:G22)</f>
        <v>4000</v>
      </c>
      <c r="I22" s="63" t="s">
        <v>41</v>
      </c>
      <c r="J22" s="65"/>
    </row>
    <row r="23" spans="1:10" s="5" customFormat="1">
      <c r="A23" s="17" t="s">
        <v>31</v>
      </c>
      <c r="B23" s="73" t="s">
        <v>33</v>
      </c>
      <c r="C23" s="16"/>
      <c r="D23" s="16"/>
      <c r="E23" s="18"/>
      <c r="F23" s="78">
        <v>1200</v>
      </c>
      <c r="G23" s="79">
        <v>1000</v>
      </c>
      <c r="H23" s="85">
        <f t="shared" si="3"/>
        <v>2200</v>
      </c>
      <c r="I23" s="64"/>
      <c r="J23" s="66"/>
    </row>
    <row r="24" spans="1:10" s="5" customFormat="1">
      <c r="A24" s="17" t="s">
        <v>31</v>
      </c>
      <c r="B24" s="73" t="s">
        <v>34</v>
      </c>
      <c r="C24" s="16"/>
      <c r="D24" s="16"/>
      <c r="E24" s="18"/>
      <c r="F24" s="78"/>
      <c r="G24" s="79">
        <v>1000</v>
      </c>
      <c r="H24" s="85">
        <f t="shared" si="3"/>
        <v>1000</v>
      </c>
      <c r="I24" s="64"/>
      <c r="J24" s="66"/>
    </row>
    <row r="25" spans="1:10" s="5" customFormat="1">
      <c r="A25" s="17" t="s">
        <v>19</v>
      </c>
      <c r="B25" s="73" t="s">
        <v>29</v>
      </c>
      <c r="C25" s="16"/>
      <c r="D25" s="16"/>
      <c r="E25" s="18"/>
      <c r="F25" s="78"/>
      <c r="G25" s="79">
        <v>1000</v>
      </c>
      <c r="H25" s="85">
        <f t="shared" si="3"/>
        <v>1000</v>
      </c>
      <c r="I25" s="64"/>
      <c r="J25" s="66"/>
    </row>
    <row r="26" spans="1:10" s="5" customFormat="1">
      <c r="A26" s="17" t="s">
        <v>19</v>
      </c>
      <c r="B26" s="73" t="s">
        <v>30</v>
      </c>
      <c r="C26" s="16"/>
      <c r="D26" s="16"/>
      <c r="E26" s="18"/>
      <c r="F26" s="78"/>
      <c r="G26" s="79">
        <v>1500</v>
      </c>
      <c r="H26" s="85">
        <f t="shared" si="3"/>
        <v>1500</v>
      </c>
      <c r="I26" s="64"/>
      <c r="J26" s="66"/>
    </row>
    <row r="27" spans="1:10" s="5" customFormat="1" ht="15.75" thickBot="1">
      <c r="A27" s="67" t="s">
        <v>46</v>
      </c>
      <c r="B27" s="68"/>
      <c r="C27" s="69"/>
      <c r="D27" s="69"/>
      <c r="E27" s="70"/>
      <c r="F27" s="88">
        <v>2000</v>
      </c>
      <c r="G27" s="87">
        <v>6500</v>
      </c>
      <c r="H27" s="89">
        <f t="shared" si="3"/>
        <v>8500</v>
      </c>
      <c r="I27" s="71"/>
      <c r="J27" s="72"/>
    </row>
    <row r="28" spans="1:10" s="44" customFormat="1" ht="19.5" thickBot="1">
      <c r="A28" s="50" t="s">
        <v>47</v>
      </c>
      <c r="B28" s="51"/>
      <c r="C28" s="52"/>
      <c r="D28" s="52"/>
      <c r="E28" s="53"/>
      <c r="F28" s="86">
        <f>SUM(F22:F27)</f>
        <v>5200</v>
      </c>
      <c r="G28" s="81">
        <f t="shared" ref="G28:H28" si="4">SUM(G22:G27)</f>
        <v>13000</v>
      </c>
      <c r="H28" s="90">
        <f t="shared" si="4"/>
        <v>18200</v>
      </c>
      <c r="I28" s="61"/>
      <c r="J28" s="62"/>
    </row>
    <row r="29" spans="1:10" ht="15" thickBot="1">
      <c r="F29" s="47"/>
      <c r="G29" s="47"/>
      <c r="I29" s="5"/>
    </row>
    <row r="30" spans="1:10" ht="15.75" thickBot="1">
      <c r="A30" s="6" t="s">
        <v>4</v>
      </c>
      <c r="B30" s="6"/>
      <c r="F30" s="47"/>
      <c r="G30" s="47"/>
      <c r="H30" s="49">
        <f>H27/H28</f>
        <v>0.46703296703296704</v>
      </c>
      <c r="I30" s="45" t="s">
        <v>37</v>
      </c>
    </row>
    <row r="31" spans="1:10" s="3" customFormat="1">
      <c r="A31" s="46" t="s">
        <v>9</v>
      </c>
      <c r="B31" s="46"/>
      <c r="F31" s="47"/>
      <c r="G31" s="47"/>
      <c r="I31" s="47"/>
    </row>
    <row r="32" spans="1:10" s="3" customFormat="1">
      <c r="A32" s="46" t="s">
        <v>14</v>
      </c>
      <c r="B32" s="46"/>
      <c r="F32" s="47"/>
      <c r="G32" s="47"/>
      <c r="H32" s="48"/>
      <c r="I32" s="47"/>
    </row>
    <row r="33" spans="1:9" s="3" customFormat="1">
      <c r="A33" s="3" t="s">
        <v>39</v>
      </c>
      <c r="F33" s="47"/>
      <c r="G33" s="47"/>
      <c r="I33" s="47"/>
    </row>
    <row r="34" spans="1:9" s="3" customFormat="1">
      <c r="A34" s="3" t="s">
        <v>43</v>
      </c>
      <c r="F34" s="47"/>
      <c r="G34" s="47"/>
      <c r="I34" s="47"/>
    </row>
    <row r="35" spans="1:9" s="3" customFormat="1">
      <c r="A35" s="3" t="s">
        <v>32</v>
      </c>
      <c r="F35" s="47"/>
      <c r="G35" s="47"/>
      <c r="I35" s="47"/>
    </row>
    <row r="36" spans="1:9" s="3" customFormat="1">
      <c r="A36" s="3" t="s">
        <v>38</v>
      </c>
      <c r="F36" s="47"/>
      <c r="G36" s="47"/>
      <c r="I36" s="47"/>
    </row>
    <row r="37" spans="1:9">
      <c r="F37" s="47"/>
      <c r="G37" s="47"/>
      <c r="I37" s="5"/>
    </row>
  </sheetData>
  <pageMargins left="0.7" right="0.7" top="0.78740157499999996" bottom="0.78740157499999996" header="0.3" footer="0.3"/>
  <pageSetup scale="52" orientation="landscape" r:id="rId1"/>
  <ignoredErrors>
    <ignoredError sqref="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kohlerpe</dc:creator>
  <cp:lastModifiedBy>Holke Tilman</cp:lastModifiedBy>
  <cp:lastPrinted>2017-11-27T14:19:25Z</cp:lastPrinted>
  <dcterms:created xsi:type="dcterms:W3CDTF">2010-10-27T02:08:38Z</dcterms:created>
  <dcterms:modified xsi:type="dcterms:W3CDTF">2017-11-28T13:36:08Z</dcterms:modified>
</cp:coreProperties>
</file>